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accessukltd-my.sharepoint.com/personal/m_dudzikgiannone_theaccessgroup_com/Documents/"/>
    </mc:Choice>
  </mc:AlternateContent>
  <xr:revisionPtr revIDLastSave="0" documentId="8_{A38833B9-F1A4-4063-924E-AE9EB7C3D0F1}" xr6:coauthVersionLast="47" xr6:coauthVersionMax="47" xr10:uidLastSave="{00000000-0000-0000-0000-000000000000}"/>
  <bookViews>
    <workbookView xWindow="-120" yWindow="-120" windowWidth="29040" windowHeight="15720" tabRatio="500" firstSheet="5" activeTab="5" xr2:uid="{00000000-000D-0000-FFFF-FFFF00000000}"/>
  </bookViews>
  <sheets>
    <sheet name="Start Here" sheetId="1" r:id="rId1"/>
    <sheet name="1 - Cost of Sales (COS)" sheetId="2" r:id="rId2"/>
    <sheet name="2 - Waste %" sheetId="3" r:id="rId3"/>
    <sheet name="3 - GP by Dish and Site" sheetId="4" r:id="rId4"/>
    <sheet name="4 - Price Variance" sheetId="5" r:id="rId5"/>
    <sheet name="5 - Credit Rate" sheetId="6" r:id="rId6"/>
    <sheet name="6 - Time to Resolve Issues" sheetId="7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" i="7" l="1"/>
  <c r="B15" i="7"/>
  <c r="B14" i="7"/>
  <c r="B13" i="7"/>
  <c r="B16" i="6"/>
  <c r="B15" i="6"/>
  <c r="B14" i="6"/>
  <c r="B13" i="6"/>
  <c r="B13" i="5"/>
  <c r="B12" i="5"/>
  <c r="B11" i="5"/>
  <c r="B19" i="4"/>
  <c r="B18" i="4"/>
  <c r="B11" i="4"/>
  <c r="B10" i="4"/>
  <c r="B13" i="3"/>
  <c r="B12" i="3"/>
  <c r="B11" i="3"/>
  <c r="B13" i="2"/>
  <c r="B12" i="2"/>
</calcChain>
</file>

<file path=xl/sharedStrings.xml><?xml version="1.0" encoding="utf-8"?>
<sst xmlns="http://schemas.openxmlformats.org/spreadsheetml/2006/main" count="199" uniqueCount="179">
  <si>
    <t>Procure Wizard Evo  |  Restaurant KPI Calculator</t>
  </si>
  <si>
    <t>Track the KPIs that Procure Wizard Evo powers. Every metric connected to live procurement, stock and recipe data.</t>
  </si>
  <si>
    <t>#</t>
  </si>
  <si>
    <t>KPI</t>
  </si>
  <si>
    <t>What it measures</t>
  </si>
  <si>
    <t>1</t>
  </si>
  <si>
    <t>Cost of Sales (COS)</t>
  </si>
  <si>
    <t>What % of revenue is spent on ingredients and consumables</t>
  </si>
  <si>
    <t>2</t>
  </si>
  <si>
    <t>Waste %</t>
  </si>
  <si>
    <t>What proportion of purchased food is wasted, and what it costs</t>
  </si>
  <si>
    <t>3</t>
  </si>
  <si>
    <t>GP by Dish and Site</t>
  </si>
  <si>
    <t>Gross profit at dish level and across sites in real time</t>
  </si>
  <si>
    <t>4</t>
  </si>
  <si>
    <t>Price Variance</t>
  </si>
  <si>
    <t>How much supplier prices have moved vs agreed contract rates</t>
  </si>
  <si>
    <t>5</t>
  </si>
  <si>
    <t>Credit Rate</t>
  </si>
  <si>
    <t>Credits recovered as a % of purchases — unclaimed = lost margin</t>
  </si>
  <si>
    <t>6</t>
  </si>
  <si>
    <t>Time to Resolve Issues</t>
  </si>
  <si>
    <t>How quickly delivery and invoice issues are identified and closed</t>
  </si>
  <si>
    <t>How to use this calculator</t>
  </si>
  <si>
    <t xml:space="preserve">  1.  Select a KPI tab below to open the calculator for that metric.</t>
  </si>
  <si>
    <t xml:space="preserve">  2.  Enter your figures in the blue input cells.</t>
  </si>
  <si>
    <t xml:space="preserve">  3.  Your result calculates automatically in the shaded result row.</t>
  </si>
  <si>
    <t xml:space="preserve">  4.  Compare your result to the benchmark range provided.</t>
  </si>
  <si>
    <t xml:space="preserve">  5.  Use the 'How Procure Wizard Evo drives this' note to understand how Procure Wizard Evo surfaces each metric in real time.</t>
  </si>
  <si>
    <t xml:space="preserve">  Blue cells = your inputs    |    Black cells = calculated    |    Green cells = Evo data connections</t>
  </si>
  <si>
    <t>KPI 1  |  Cost of Sales (COS)</t>
  </si>
  <si>
    <t>What percentage of your revenue is spent on ingredients and consumables?</t>
  </si>
  <si>
    <t xml:space="preserve">  Blue cells = your inputs    |    Black cells = calculated automatically    |    Powered by Procure Wizard Evo</t>
  </si>
  <si>
    <t xml:space="preserve">  YOUR INPUTS  —  enter figures for the period you want to measure</t>
  </si>
  <si>
    <t xml:space="preserve">  Opening stock value</t>
  </si>
  <si>
    <t>Value of stock at the start of the period</t>
  </si>
  <si>
    <t xml:space="preserve">  Purchases during period</t>
  </si>
  <si>
    <t>Total spend on food and beverage bought</t>
  </si>
  <si>
    <t xml:space="preserve">  Closing stock value</t>
  </si>
  <si>
    <t>Value of stock remaining at end of period</t>
  </si>
  <si>
    <t xml:space="preserve">  Total food and beverage revenue</t>
  </si>
  <si>
    <t>All food and drink sales for the same period</t>
  </si>
  <si>
    <t xml:space="preserve">  YOUR RESULT</t>
  </si>
  <si>
    <t xml:space="preserve">  Cost of Sales (£)</t>
  </si>
  <si>
    <t xml:space="preserve">  Cost of Sales (%)</t>
  </si>
  <si>
    <t xml:space="preserve">  BENCHMARK</t>
  </si>
  <si>
    <t xml:space="preserve">  Typical range (UK restaurants)</t>
  </si>
  <si>
    <t>28% – 35%</t>
  </si>
  <si>
    <t>Varies by concept: fine dining runs higher, QSR lower</t>
  </si>
  <si>
    <t xml:space="preserve">  Target with Procure Wizard Evo controls</t>
  </si>
  <si>
    <t>Below 30%</t>
  </si>
  <si>
    <t>Approved buying, price alerts and recipe-linked costing</t>
  </si>
  <si>
    <t xml:space="preserve">  How Procure Wizard Evo drives this:  As supplier prices update in Procure Wizard Evo, COS recalculates instantly across every affected recipe. Live stock valuations ensure closing stock always reflects current pricing, not last week's.</t>
  </si>
  <si>
    <t>KPI 2  |  Waste %</t>
  </si>
  <si>
    <t>What proportion of purchased food is wasted — and what is it costing you?</t>
  </si>
  <si>
    <t xml:space="preserve">  YOUR INPUTS</t>
  </si>
  <si>
    <t xml:space="preserve">  Total food purchased (£)</t>
  </si>
  <si>
    <t>Total spend on food for the period</t>
  </si>
  <si>
    <t xml:space="preserve">  Total waste recorded (£)</t>
  </si>
  <si>
    <t>Value of food logged as waste (spoilage + prep + plate)</t>
  </si>
  <si>
    <t xml:space="preserve">  Number of covers served</t>
  </si>
  <si>
    <t>Total guests served in the same period</t>
  </si>
  <si>
    <t xml:space="preserve">  YOUR RESULTS</t>
  </si>
  <si>
    <t xml:space="preserve">  Waste % of purchases</t>
  </si>
  <si>
    <t xml:space="preserve">  Waste cost per cover</t>
  </si>
  <si>
    <t xml:space="preserve">  Annualised waste cost</t>
  </si>
  <si>
    <t xml:space="preserve">  Sector average waste % (UK hospitality)</t>
  </si>
  <si>
    <t>~5%</t>
  </si>
  <si>
    <t>WRAP Guardians of Grub</t>
  </si>
  <si>
    <t xml:space="preserve">  Spoilage as % of total waste</t>
  </si>
  <si>
    <t>~21%</t>
  </si>
  <si>
    <t>WRAP — directly reduced by FIFO and PAR controls</t>
  </si>
  <si>
    <t xml:space="preserve">  Prep waste as % of total waste</t>
  </si>
  <si>
    <t>~45%</t>
  </si>
  <si>
    <t>WRAP — reduced by accurate demand forecasting</t>
  </si>
  <si>
    <t xml:space="preserve"> Customer reduction in avoidable waste</t>
  </si>
  <si>
    <t>4%</t>
  </si>
  <si>
    <t>Access Hospitality customer data</t>
  </si>
  <si>
    <t xml:space="preserve">  How Procure Wizard Evo drives this:  Mobile waste capture in Procure Wizard Evo Stock records every waste event at source. AI-powered insights surface patterns and root causes — prep spikes on specific shifts, spoilage linked to a supplier — before they compound into P&amp;L losses.</t>
  </si>
  <si>
    <t>KPI 3  |  GP by Dish and Site</t>
  </si>
  <si>
    <t>What is the true gross profit on each dish — and how does it compare across your sites?</t>
  </si>
  <si>
    <t xml:space="preserve">  DISH-LEVEL GP CALCULATOR  —  enter figures for one dish</t>
  </si>
  <si>
    <t xml:space="preserve">  Menu selling price (£)</t>
  </si>
  <si>
    <t>What the guest pays (ex VAT)</t>
  </si>
  <si>
    <t xml:space="preserve">  Total ingredient cost (£)</t>
  </si>
  <si>
    <t>Sum of all recipe components at current supplier prices</t>
  </si>
  <si>
    <t xml:space="preserve">  DISH RESULT</t>
  </si>
  <si>
    <t xml:space="preserve">  Dish GP (£)</t>
  </si>
  <si>
    <t xml:space="preserve">  Dish GP (%)</t>
  </si>
  <si>
    <t xml:space="preserve">  SITE-LEVEL GP  —  enter period totals for one site</t>
  </si>
  <si>
    <t xml:space="preserve">  Total food and beverage revenue (£)</t>
  </si>
  <si>
    <t>All food and drink sales for the period</t>
  </si>
  <si>
    <t xml:space="preserve">  Total cost of sales (£)</t>
  </si>
  <si>
    <t>All ingredient and consumable costs for the same period</t>
  </si>
  <si>
    <t xml:space="preserve">  SITE RESULT</t>
  </si>
  <si>
    <t xml:space="preserve">  Site GP (£)</t>
  </si>
  <si>
    <t xml:space="preserve">  Site GP (%)</t>
  </si>
  <si>
    <t xml:space="preserve">  Target dish GP % (full service)</t>
  </si>
  <si>
    <t>65% – 75%</t>
  </si>
  <si>
    <t>Higher for signature dishes; lower for high-cost proteins</t>
  </si>
  <si>
    <t xml:space="preserve">  Target site food GP % (UK casual)</t>
  </si>
  <si>
    <t>65% – 70%</t>
  </si>
  <si>
    <t>After food costs; before labour and overheads</t>
  </si>
  <si>
    <t>Customer GP improvement</t>
  </si>
  <si>
    <t>+1.5%</t>
  </si>
  <si>
    <t xml:space="preserve">  How Procure Wizard Evo drives this:  Integrated recipes in Procure Wizard Evo calculate true GP at dish and site level in real time. When a supplier price changes, recipe margins update automatically — so you always know which dishes are working and which need attention, without waiting for a monthly review.</t>
  </si>
  <si>
    <t>KPI 4  |  Price Variance</t>
  </si>
  <si>
    <t>How much are you paying above agreed contract prices — and what is it costing you?</t>
  </si>
  <si>
    <t xml:space="preserve">  YOUR INPUTS  —  enter figures for a single product or total period</t>
  </si>
  <si>
    <t xml:space="preserve">  Contracted / agreed unit price (£)</t>
  </si>
  <si>
    <t>The price you should be paying per unit</t>
  </si>
  <si>
    <t xml:space="preserve">  Actual invoice price paid (£)</t>
  </si>
  <si>
    <t>The price you were actually charged per unit</t>
  </si>
  <si>
    <t xml:space="preserve">  Units purchased in period</t>
  </si>
  <si>
    <t>Quantity bought at the actual price</t>
  </si>
  <si>
    <t xml:space="preserve">  Variance per unit (£)</t>
  </si>
  <si>
    <t xml:space="preserve">  Variance per unit (%)</t>
  </si>
  <si>
    <t xml:space="preserve">  Total variance cost (£)</t>
  </si>
  <si>
    <t xml:space="preserve">  Target price variance</t>
  </si>
  <si>
    <t>0% (zero tolerance)</t>
  </si>
  <si>
    <t>Any positive variance = overpayment vs contract</t>
  </si>
  <si>
    <t xml:space="preserve">  Typical undiscovered variance</t>
  </si>
  <si>
    <t>2% – 5% of spend</t>
  </si>
  <si>
    <t>In operations without automated price checking</t>
  </si>
  <si>
    <t>Credit reconciliation improvement</t>
  </si>
  <si>
    <t>1.4%</t>
  </si>
  <si>
    <t xml:space="preserve">  How Procure Wizard Evo drives this: Procure Wizard Evo automatically checks every invoice price against contracted rates and flags variances instantly. Purchase controls also prevent off-contract buying, stopping overpayment before it happens rather than discovering it in a credit claim later.</t>
  </si>
  <si>
    <t>KPI 5  |  Credit Rate</t>
  </si>
  <si>
    <t>What proportion of your purchases result in a credit claim — and how much are you recovering?</t>
  </si>
  <si>
    <t xml:space="preserve">  Total purchases (£)</t>
  </si>
  <si>
    <t>Total food and beverage spend for the period</t>
  </si>
  <si>
    <t xml:space="preserve">  Total credits raised (£)</t>
  </si>
  <si>
    <t>Value of all credit claims submitted to suppliers</t>
  </si>
  <si>
    <t xml:space="preserve">  Total credits received (£)</t>
  </si>
  <si>
    <t>Value of credits actually confirmed by suppliers</t>
  </si>
  <si>
    <t xml:space="preserve">  Number of invoices processed</t>
  </si>
  <si>
    <t>Total invoices handled in the period</t>
  </si>
  <si>
    <t xml:space="preserve">  Number of credit claims raised</t>
  </si>
  <si>
    <t>Total credit requests submitted</t>
  </si>
  <si>
    <t xml:space="preserve">  Credits raised as % of purchases</t>
  </si>
  <si>
    <t xml:space="preserve">  Credit recovery rate</t>
  </si>
  <si>
    <t xml:space="preserve">  Credit claims per 100 invoices</t>
  </si>
  <si>
    <t xml:space="preserve">  Unclaimed variance (£)</t>
  </si>
  <si>
    <t xml:space="preserve">  Target credit recovery rate</t>
  </si>
  <si>
    <t>95%+</t>
  </si>
  <si>
    <t>Anything below 90% suggests process gaps</t>
  </si>
  <si>
    <t xml:space="preserve">  Unclaimed credits (industry estimate)</t>
  </si>
  <si>
    <t>1–3% of purchases</t>
  </si>
  <si>
    <t>Typical in operations without automated credit tracking</t>
  </si>
  <si>
    <t xml:space="preserve">  How Procure Wizard Evo drives this:  Digital goods-received data in Procure Wizard Evo automatically identifies short deliveries and price discrepancies, raises credit claims with suppliers, and tracks them to resolution. Every credit is logged, chased and reported — unclaimed credits become a visible line item, not a hidden loss.</t>
  </si>
  <si>
    <t>KPI 6  |  Time to Resolve Issues</t>
  </si>
  <si>
    <t>How quickly are delivery and invoice issues identified, escalated and closed?</t>
  </si>
  <si>
    <t xml:space="preserve">  YOUR INPUTS  —  enter figures for a recent period (e.g. 1 month)</t>
  </si>
  <si>
    <t xml:space="preserve">  Total issues logged (deliveries + invoices)</t>
  </si>
  <si>
    <t>All discrepancies, short deliveries, price errors raised</t>
  </si>
  <si>
    <t xml:space="preserve">  Issues resolved within 48 hours</t>
  </si>
  <si>
    <t>Number closed within 2 working days</t>
  </si>
  <si>
    <t xml:space="preserve">  Issues resolved within 7 days</t>
  </si>
  <si>
    <t>Number closed within one working week</t>
  </si>
  <si>
    <t xml:space="preserve">  Total resolution time (days) — all issues</t>
  </si>
  <si>
    <t>Sum of days taken to resolve each issue</t>
  </si>
  <si>
    <t xml:space="preserve">  Issues outstanding at period end</t>
  </si>
  <si>
    <t>Issues still open / unresolved</t>
  </si>
  <si>
    <t xml:space="preserve">  % resolved within 48 hours</t>
  </si>
  <si>
    <t xml:space="preserve">  % resolved within 7 days</t>
  </si>
  <si>
    <t xml:space="preserve">  Average resolution time (days)</t>
  </si>
  <si>
    <t xml:space="preserve">  % issues outstanding</t>
  </si>
  <si>
    <t xml:space="preserve">  Target: resolved within 48 hours</t>
  </si>
  <si>
    <t>80%+</t>
  </si>
  <si>
    <t>Best practice in digitised procurement operations</t>
  </si>
  <si>
    <t xml:space="preserve">  Target: outstanding at period end</t>
  </si>
  <si>
    <t>&lt;5%</t>
  </si>
  <si>
    <t>Any higher suggests a process or escalation gap</t>
  </si>
  <si>
    <t xml:space="preserve">  Manual process: average resolution</t>
  </si>
  <si>
    <t>5–10 days</t>
  </si>
  <si>
    <t>Typical where issues are tracked on paper or email</t>
  </si>
  <si>
    <t>Time saving on accountancy admin</t>
  </si>
  <si>
    <t>95%</t>
  </si>
  <si>
    <t xml:space="preserve">  How Procure Wizard Evo drives this: Procure Wizard Evo logs every delivery discrepancy and invoice issue digitally at the point of receipt. Automated alerts escalate unresolved issues and track them through to closure, giving managers a live view of outstanding items and average resolution times across all sites.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</si>
</sst>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£#,##0.00"/>
    <numFmt numFmtId="165" formatCode="0.0%"/>
    <numFmt numFmtId="166" formatCode="\£#,##0.000"/>
    <numFmt numFmtId="167" formatCode="0.0"/>
  </numFmts>
  <fonts count="17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sz val="10"/>
      <color rgb="FF2E5B8E"/>
      <name val="Arial"/>
      <charset val="1"/>
    </font>
    <font>
      <b/>
      <sz val="10"/>
      <color rgb="FFFFFFFF"/>
      <name val="Arial"/>
      <charset val="1"/>
    </font>
    <font>
      <sz val="10"/>
      <color rgb="FF1F3864"/>
      <name val="Arial"/>
      <charset val="1"/>
    </font>
    <font>
      <sz val="10"/>
      <color rgb="FF444444"/>
      <name val="Arial"/>
      <charset val="1"/>
    </font>
    <font>
      <b/>
      <sz val="11"/>
      <color rgb="FFFFFFFF"/>
      <name val="Arial"/>
      <charset val="1"/>
    </font>
    <font>
      <i/>
      <sz val="8"/>
      <color rgb="FF888888"/>
      <name val="Arial"/>
      <charset val="1"/>
    </font>
    <font>
      <b/>
      <sz val="14"/>
      <color rgb="FFFFFFFF"/>
      <name val="Arial"/>
      <charset val="1"/>
    </font>
    <font>
      <b/>
      <sz val="11"/>
      <color rgb="FF0000FF"/>
      <name val="Arial"/>
      <charset val="1"/>
    </font>
    <font>
      <sz val="8"/>
      <color rgb="FF888888"/>
      <name val="Arial"/>
      <charset val="1"/>
    </font>
    <font>
      <b/>
      <sz val="11"/>
      <color rgb="FF1F3864"/>
      <name val="Arial"/>
      <charset val="1"/>
    </font>
    <font>
      <b/>
      <sz val="13"/>
      <color rgb="FF1F3864"/>
      <name val="Arial"/>
      <charset val="1"/>
    </font>
    <font>
      <b/>
      <sz val="13"/>
      <color rgb="FF1E8449"/>
      <name val="Arial"/>
      <charset val="1"/>
    </font>
    <font>
      <sz val="9"/>
      <color rgb="FF444444"/>
      <name val="Arial"/>
      <charset val="1"/>
    </font>
    <font>
      <b/>
      <sz val="9"/>
      <color rgb="FF2E5B8E"/>
      <name val="Arial"/>
      <charset val="1"/>
    </font>
    <font>
      <i/>
      <sz val="9"/>
      <color rgb="FF1E8449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D6E4F0"/>
        <bgColor rgb="FFEBF5FB"/>
      </patternFill>
    </fill>
    <fill>
      <patternFill patternType="solid">
        <fgColor rgb="FFFFFFFF"/>
        <bgColor rgb="FFF5F5F5"/>
      </patternFill>
    </fill>
    <fill>
      <patternFill patternType="solid">
        <fgColor rgb="FF2E5B8E"/>
        <bgColor rgb="FF1F3864"/>
      </patternFill>
    </fill>
    <fill>
      <patternFill patternType="solid">
        <fgColor rgb="FFF5F5F5"/>
        <bgColor rgb="FFEBF5FB"/>
      </patternFill>
    </fill>
    <fill>
      <patternFill patternType="solid">
        <fgColor rgb="FFEBF5FB"/>
        <bgColor rgb="FFE9F7EF"/>
      </patternFill>
    </fill>
    <fill>
      <patternFill patternType="solid">
        <fgColor rgb="FFE9F7EF"/>
        <bgColor rgb="FFEBF5FB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medium">
        <color rgb="FF2E5B8E"/>
      </left>
      <right style="medium">
        <color rgb="FF2E5B8E"/>
      </right>
      <top style="medium">
        <color rgb="FF2E5B8E"/>
      </top>
      <bottom style="medium">
        <color rgb="FF2E5B8E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left" vertical="center" wrapText="1"/>
    </xf>
    <xf numFmtId="164" fontId="12" fillId="3" borderId="3" xfId="0" applyNumberFormat="1" applyFont="1" applyFill="1" applyBorder="1" applyAlignment="1">
      <alignment horizontal="right" vertical="center"/>
    </xf>
    <xf numFmtId="165" fontId="13" fillId="3" borderId="3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right" vertical="center"/>
    </xf>
    <xf numFmtId="3" fontId="9" fillId="7" borderId="1" xfId="0" applyNumberFormat="1" applyFont="1" applyFill="1" applyBorder="1" applyAlignment="1">
      <alignment horizontal="right" vertical="center"/>
    </xf>
    <xf numFmtId="164" fontId="13" fillId="3" borderId="3" xfId="0" applyNumberFormat="1" applyFont="1" applyFill="1" applyBorder="1" applyAlignment="1">
      <alignment horizontal="right" vertical="center"/>
    </xf>
    <xf numFmtId="166" fontId="9" fillId="7" borderId="1" xfId="0" applyNumberFormat="1" applyFont="1" applyFill="1" applyBorder="1" applyAlignment="1">
      <alignment horizontal="right" vertical="center"/>
    </xf>
    <xf numFmtId="166" fontId="12" fillId="3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167" fontId="12" fillId="3" borderId="3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8" borderId="0" xfId="0" applyFont="1" applyFill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5F5F5"/>
      <rgbColor rgb="FFE9F7EF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1E8449"/>
      <rgbColor rgb="FF003300"/>
      <rgbColor rgb="FF333300"/>
      <rgbColor rgb="FF993300"/>
      <rgbColor rgb="FF993366"/>
      <rgbColor rgb="FF2E5B8E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F29"/>
  <sheetViews>
    <sheetView showGridLines="0" zoomScaleNormal="100" workbookViewId="0">
      <selection activeCell="G19" sqref="G19"/>
    </sheetView>
  </sheetViews>
  <sheetFormatPr defaultColWidth="8.7109375" defaultRowHeight="15"/>
  <cols>
    <col min="1" max="1" width="4" customWidth="1"/>
    <col min="2" max="2" width="42" customWidth="1"/>
    <col min="3" max="3" width="32" customWidth="1"/>
    <col min="4" max="4" width="32.5703125" customWidth="1"/>
    <col min="5" max="5" width="4" customWidth="1"/>
  </cols>
  <sheetData>
    <row r="1" spans="1:6" ht="49.5" customHeight="1">
      <c r="B1" s="30" t="s">
        <v>0</v>
      </c>
      <c r="C1" s="30"/>
      <c r="D1" s="30"/>
    </row>
    <row r="2" spans="1:6" ht="30" customHeight="1">
      <c r="B2" s="30"/>
      <c r="C2" s="30"/>
      <c r="D2" s="30"/>
    </row>
    <row r="3" spans="1:6" ht="18" customHeight="1">
      <c r="B3" s="30"/>
      <c r="C3" s="30"/>
      <c r="D3" s="30"/>
    </row>
    <row r="4" spans="1:6" ht="27.75" customHeight="1">
      <c r="B4" s="23" t="s">
        <v>1</v>
      </c>
      <c r="C4" s="23"/>
      <c r="D4" s="23"/>
    </row>
    <row r="5" spans="1:6" ht="9.75" customHeight="1">
      <c r="A5" s="1"/>
      <c r="B5" s="1"/>
      <c r="C5" s="1"/>
      <c r="D5" s="1"/>
      <c r="E5" s="1"/>
      <c r="F5" s="1"/>
    </row>
    <row r="6" spans="1:6" ht="24" customHeight="1">
      <c r="B6" s="2" t="s">
        <v>2</v>
      </c>
      <c r="C6" s="2" t="s">
        <v>3</v>
      </c>
      <c r="D6" s="2" t="s">
        <v>4</v>
      </c>
    </row>
    <row r="7" spans="1:6" ht="24" customHeight="1">
      <c r="B7" s="3" t="s">
        <v>5</v>
      </c>
      <c r="C7" s="4" t="s">
        <v>6</v>
      </c>
      <c r="D7" s="5" t="s">
        <v>7</v>
      </c>
    </row>
    <row r="8" spans="1:6" ht="24" customHeight="1">
      <c r="B8" s="6" t="s">
        <v>8</v>
      </c>
      <c r="C8" s="7" t="s">
        <v>9</v>
      </c>
      <c r="D8" s="8" t="s">
        <v>10</v>
      </c>
    </row>
    <row r="9" spans="1:6" ht="24" customHeight="1">
      <c r="B9" s="3" t="s">
        <v>11</v>
      </c>
      <c r="C9" s="4" t="s">
        <v>12</v>
      </c>
      <c r="D9" s="5" t="s">
        <v>13</v>
      </c>
    </row>
    <row r="10" spans="1:6" ht="24" customHeight="1">
      <c r="B10" s="6" t="s">
        <v>14</v>
      </c>
      <c r="C10" s="7" t="s">
        <v>15</v>
      </c>
      <c r="D10" s="8" t="s">
        <v>16</v>
      </c>
    </row>
    <row r="11" spans="1:6" ht="24" customHeight="1">
      <c r="B11" s="3" t="s">
        <v>17</v>
      </c>
      <c r="C11" s="4" t="s">
        <v>18</v>
      </c>
      <c r="D11" s="5" t="s">
        <v>19</v>
      </c>
    </row>
    <row r="12" spans="1:6" ht="24" customHeight="1">
      <c r="B12" s="6" t="s">
        <v>20</v>
      </c>
      <c r="C12" s="7" t="s">
        <v>21</v>
      </c>
      <c r="D12" s="8" t="s">
        <v>22</v>
      </c>
    </row>
    <row r="13" spans="1:6" ht="9.75" customHeight="1">
      <c r="A13" s="1"/>
      <c r="B13" s="1"/>
      <c r="C13" s="1"/>
      <c r="D13" s="1"/>
      <c r="E13" s="1"/>
      <c r="F13" s="1"/>
    </row>
    <row r="14" spans="1:6" ht="24" customHeight="1">
      <c r="B14" s="31" t="s">
        <v>23</v>
      </c>
      <c r="C14" s="31"/>
      <c r="D14" s="31"/>
    </row>
    <row r="15" spans="1:6" ht="21.75" customHeight="1">
      <c r="B15" s="28" t="s">
        <v>24</v>
      </c>
      <c r="C15" s="28"/>
      <c r="D15" s="28"/>
    </row>
    <row r="16" spans="1:6" ht="21.75" customHeight="1">
      <c r="B16" s="29" t="s">
        <v>25</v>
      </c>
      <c r="C16" s="29"/>
      <c r="D16" s="29"/>
    </row>
    <row r="17" spans="1:6" ht="21.75" customHeight="1">
      <c r="B17" s="28" t="s">
        <v>26</v>
      </c>
      <c r="C17" s="28"/>
      <c r="D17" s="28"/>
    </row>
    <row r="18" spans="1:6" ht="21.75" customHeight="1">
      <c r="B18" s="29" t="s">
        <v>27</v>
      </c>
      <c r="C18" s="29"/>
      <c r="D18" s="29"/>
    </row>
    <row r="19" spans="1:6" ht="21.75" customHeight="1">
      <c r="B19" s="28" t="s">
        <v>28</v>
      </c>
      <c r="C19" s="28"/>
      <c r="D19" s="28"/>
    </row>
    <row r="20" spans="1:6" ht="9.75" customHeight="1">
      <c r="A20" s="1"/>
      <c r="B20" s="1"/>
      <c r="C20" s="1"/>
      <c r="D20" s="1"/>
      <c r="E20" s="1"/>
      <c r="F20" s="1"/>
    </row>
    <row r="21" spans="1:6" ht="18" customHeight="1">
      <c r="B21" s="24" t="s">
        <v>29</v>
      </c>
      <c r="C21" s="24"/>
      <c r="D21" s="24"/>
    </row>
    <row r="22" spans="1:6" ht="21.75" customHeight="1"/>
    <row r="23" spans="1:6" ht="21.75" customHeight="1"/>
    <row r="24" spans="1:6" ht="21.75" customHeight="1"/>
    <row r="25" spans="1:6" ht="21.75" customHeight="1"/>
    <row r="26" spans="1:6" ht="21.75" customHeight="1"/>
    <row r="27" spans="1:6" ht="21.75" customHeight="1"/>
    <row r="28" spans="1:6" ht="21.75" customHeight="1"/>
    <row r="29" spans="1:6" ht="21.75" customHeight="1"/>
  </sheetData>
  <mergeCells count="9">
    <mergeCell ref="B17:D17"/>
    <mergeCell ref="B18:D18"/>
    <mergeCell ref="B19:D19"/>
    <mergeCell ref="B21:D21"/>
    <mergeCell ref="B1:D3"/>
    <mergeCell ref="B4:D4"/>
    <mergeCell ref="B14:D14"/>
    <mergeCell ref="B15:D15"/>
    <mergeCell ref="B16:D1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B8E"/>
  </sheetPr>
  <dimension ref="A1:F19"/>
  <sheetViews>
    <sheetView showGridLines="0" zoomScaleNormal="100" workbookViewId="0">
      <selection activeCell="A17" sqref="A17"/>
    </sheetView>
  </sheetViews>
  <sheetFormatPr defaultColWidth="8.7109375" defaultRowHeight="15"/>
  <cols>
    <col min="1" max="1" width="36" customWidth="1"/>
    <col min="2" max="3" width="18" customWidth="1"/>
    <col min="4" max="6" width="14" customWidth="1"/>
  </cols>
  <sheetData>
    <row r="1" spans="1:6" ht="49.5" customHeight="1">
      <c r="A1" s="22" t="s">
        <v>30</v>
      </c>
      <c r="B1" s="22"/>
      <c r="C1" s="22"/>
      <c r="D1" s="22"/>
      <c r="E1" s="22"/>
      <c r="F1" s="22"/>
    </row>
    <row r="2" spans="1:6" ht="21.75" customHeight="1">
      <c r="A2" s="23" t="s">
        <v>31</v>
      </c>
      <c r="B2" s="23"/>
      <c r="C2" s="23"/>
      <c r="D2" s="23"/>
      <c r="E2" s="23"/>
      <c r="F2" s="23"/>
    </row>
    <row r="3" spans="1:6" ht="18" customHeight="1">
      <c r="A3" s="24" t="s">
        <v>32</v>
      </c>
      <c r="B3" s="24"/>
      <c r="C3" s="24"/>
      <c r="D3" s="24"/>
      <c r="E3" s="24"/>
      <c r="F3" s="24"/>
    </row>
    <row r="4" spans="1:6" ht="6" customHeight="1">
      <c r="A4" s="1"/>
      <c r="B4" s="1"/>
      <c r="C4" s="1"/>
      <c r="D4" s="1"/>
      <c r="E4" s="1"/>
      <c r="F4" s="1"/>
    </row>
    <row r="5" spans="1:6" ht="19.5" customHeight="1">
      <c r="A5" s="25" t="s">
        <v>33</v>
      </c>
      <c r="B5" s="25"/>
      <c r="C5" s="25"/>
      <c r="D5" s="25"/>
      <c r="E5" s="25"/>
      <c r="F5" s="25"/>
    </row>
    <row r="6" spans="1:6" ht="21.75" customHeight="1">
      <c r="A6" s="9" t="s">
        <v>34</v>
      </c>
      <c r="B6" s="10">
        <v>0</v>
      </c>
      <c r="C6" s="26" t="s">
        <v>35</v>
      </c>
      <c r="D6" s="26"/>
      <c r="E6" s="26"/>
      <c r="F6" s="26"/>
    </row>
    <row r="7" spans="1:6" ht="21.75" customHeight="1">
      <c r="A7" s="9" t="s">
        <v>36</v>
      </c>
      <c r="B7" s="10">
        <v>0</v>
      </c>
      <c r="C7" s="26" t="s">
        <v>37</v>
      </c>
      <c r="D7" s="26"/>
      <c r="E7" s="26"/>
      <c r="F7" s="26"/>
    </row>
    <row r="8" spans="1:6" ht="21.75" customHeight="1">
      <c r="A8" s="9" t="s">
        <v>38</v>
      </c>
      <c r="B8" s="10">
        <v>0</v>
      </c>
      <c r="C8" s="26" t="s">
        <v>39</v>
      </c>
      <c r="D8" s="26"/>
      <c r="E8" s="26"/>
      <c r="F8" s="26"/>
    </row>
    <row r="9" spans="1:6" ht="21.75" customHeight="1">
      <c r="A9" s="9" t="s">
        <v>40</v>
      </c>
      <c r="B9" s="10">
        <v>0</v>
      </c>
      <c r="C9" s="26" t="s">
        <v>41</v>
      </c>
      <c r="D9" s="26"/>
      <c r="E9" s="26"/>
      <c r="F9" s="26"/>
    </row>
    <row r="10" spans="1:6" ht="6" customHeight="1">
      <c r="A10" s="1"/>
      <c r="B10" s="1"/>
      <c r="C10" s="1"/>
      <c r="D10" s="1"/>
      <c r="E10" s="1"/>
      <c r="F10" s="1"/>
    </row>
    <row r="11" spans="1:6" ht="19.5" customHeight="1">
      <c r="A11" s="25" t="s">
        <v>42</v>
      </c>
      <c r="B11" s="25"/>
      <c r="C11" s="25"/>
      <c r="D11" s="25"/>
      <c r="E11" s="25"/>
      <c r="F11" s="25"/>
    </row>
    <row r="12" spans="1:6" ht="25.5" customHeight="1">
      <c r="A12" s="11" t="s">
        <v>43</v>
      </c>
      <c r="B12" s="12" t="str">
        <f>IF(B9=0,"",B6+B7-B8)</f>
        <v/>
      </c>
      <c r="C12" s="32"/>
      <c r="D12" s="32"/>
      <c r="E12" s="32"/>
      <c r="F12" s="32"/>
    </row>
    <row r="13" spans="1:6" ht="25.5" customHeight="1">
      <c r="A13" s="11" t="s">
        <v>44</v>
      </c>
      <c r="B13" s="13" t="str">
        <f>IF(B9=0,"",IF(B9=0,0,(B6+B7-B8)/B9))</f>
        <v/>
      </c>
      <c r="C13" s="32"/>
      <c r="D13" s="32"/>
      <c r="E13" s="32"/>
      <c r="F13" s="32"/>
    </row>
    <row r="14" spans="1:6" ht="6" customHeight="1">
      <c r="A14" s="1"/>
      <c r="B14" s="1"/>
      <c r="C14" s="1"/>
      <c r="D14" s="1"/>
      <c r="E14" s="1"/>
      <c r="F14" s="1"/>
    </row>
    <row r="15" spans="1:6" ht="19.5" customHeight="1">
      <c r="A15" s="25" t="s">
        <v>45</v>
      </c>
      <c r="B15" s="25"/>
      <c r="C15" s="25"/>
      <c r="D15" s="25"/>
      <c r="E15" s="25"/>
      <c r="F15" s="25"/>
    </row>
    <row r="16" spans="1:6" ht="19.5" customHeight="1">
      <c r="A16" s="14" t="s">
        <v>46</v>
      </c>
      <c r="B16" s="15" t="s">
        <v>47</v>
      </c>
      <c r="C16" s="26" t="s">
        <v>48</v>
      </c>
      <c r="D16" s="26"/>
      <c r="E16" s="26"/>
      <c r="F16" s="26"/>
    </row>
    <row r="17" spans="1:6" ht="19.5" customHeight="1">
      <c r="A17" s="14" t="s">
        <v>49</v>
      </c>
      <c r="B17" s="15" t="s">
        <v>50</v>
      </c>
      <c r="C17" s="26" t="s">
        <v>51</v>
      </c>
      <c r="D17" s="26"/>
      <c r="E17" s="26"/>
      <c r="F17" s="26"/>
    </row>
    <row r="18" spans="1:6" ht="6" customHeight="1">
      <c r="A18" s="1"/>
      <c r="B18" s="1"/>
      <c r="C18" s="1"/>
      <c r="D18" s="1"/>
      <c r="E18" s="1"/>
      <c r="F18" s="1"/>
    </row>
    <row r="19" spans="1:6" ht="30" customHeight="1">
      <c r="A19" s="27" t="s">
        <v>52</v>
      </c>
      <c r="B19" s="27"/>
      <c r="C19" s="27"/>
      <c r="D19" s="27"/>
      <c r="E19" s="27"/>
      <c r="F19" s="27"/>
    </row>
  </sheetData>
  <mergeCells count="15">
    <mergeCell ref="C13:F13"/>
    <mergeCell ref="A15:F15"/>
    <mergeCell ref="C16:F16"/>
    <mergeCell ref="C17:F17"/>
    <mergeCell ref="A19:F19"/>
    <mergeCell ref="C7:F7"/>
    <mergeCell ref="C8:F8"/>
    <mergeCell ref="C9:F9"/>
    <mergeCell ref="A11:F11"/>
    <mergeCell ref="C12:F12"/>
    <mergeCell ref="A1:F1"/>
    <mergeCell ref="A2:F2"/>
    <mergeCell ref="A3:F3"/>
    <mergeCell ref="A5:F5"/>
    <mergeCell ref="C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5B8E"/>
  </sheetPr>
  <dimension ref="A1:F21"/>
  <sheetViews>
    <sheetView showGridLines="0" zoomScaleNormal="100" workbookViewId="0">
      <selection activeCell="A19" sqref="A19"/>
    </sheetView>
  </sheetViews>
  <sheetFormatPr defaultColWidth="8.7109375" defaultRowHeight="15"/>
  <cols>
    <col min="1" max="1" width="36" customWidth="1"/>
    <col min="2" max="3" width="18" customWidth="1"/>
    <col min="4" max="6" width="14" customWidth="1"/>
  </cols>
  <sheetData>
    <row r="1" spans="1:6" ht="49.5" customHeight="1">
      <c r="A1" s="22" t="s">
        <v>53</v>
      </c>
      <c r="B1" s="22"/>
      <c r="C1" s="22"/>
      <c r="D1" s="22"/>
      <c r="E1" s="22"/>
      <c r="F1" s="22"/>
    </row>
    <row r="2" spans="1:6" ht="21.75" customHeight="1">
      <c r="A2" s="23" t="s">
        <v>54</v>
      </c>
      <c r="B2" s="23"/>
      <c r="C2" s="23"/>
      <c r="D2" s="23"/>
      <c r="E2" s="23"/>
      <c r="F2" s="23"/>
    </row>
    <row r="3" spans="1:6" ht="18" customHeight="1">
      <c r="A3" s="24" t="s">
        <v>32</v>
      </c>
      <c r="B3" s="24"/>
      <c r="C3" s="24"/>
      <c r="D3" s="24"/>
      <c r="E3" s="24"/>
      <c r="F3" s="24"/>
    </row>
    <row r="4" spans="1:6" ht="6" customHeight="1">
      <c r="A4" s="1"/>
      <c r="B4" s="1"/>
      <c r="C4" s="1"/>
      <c r="D4" s="1"/>
      <c r="E4" s="1"/>
      <c r="F4" s="1"/>
    </row>
    <row r="5" spans="1:6" ht="19.5" customHeight="1">
      <c r="A5" s="25" t="s">
        <v>55</v>
      </c>
      <c r="B5" s="25"/>
      <c r="C5" s="25"/>
      <c r="D5" s="25"/>
      <c r="E5" s="25"/>
      <c r="F5" s="25"/>
    </row>
    <row r="6" spans="1:6" ht="21.75" customHeight="1">
      <c r="A6" s="9" t="s">
        <v>56</v>
      </c>
      <c r="B6" s="10">
        <v>0</v>
      </c>
      <c r="C6" s="26" t="s">
        <v>57</v>
      </c>
      <c r="D6" s="26"/>
      <c r="E6" s="26"/>
      <c r="F6" s="26"/>
    </row>
    <row r="7" spans="1:6" ht="21.75" customHeight="1">
      <c r="A7" s="9" t="s">
        <v>58</v>
      </c>
      <c r="B7" s="10">
        <v>0</v>
      </c>
      <c r="C7" s="26" t="s">
        <v>59</v>
      </c>
      <c r="D7" s="26"/>
      <c r="E7" s="26"/>
      <c r="F7" s="26"/>
    </row>
    <row r="8" spans="1:6" ht="21.75" customHeight="1">
      <c r="A8" s="9" t="s">
        <v>60</v>
      </c>
      <c r="B8" s="16">
        <v>0</v>
      </c>
      <c r="C8" s="26" t="s">
        <v>61</v>
      </c>
      <c r="D8" s="26"/>
      <c r="E8" s="26"/>
      <c r="F8" s="26"/>
    </row>
    <row r="9" spans="1:6" ht="6" customHeight="1">
      <c r="A9" s="1"/>
      <c r="B9" s="1"/>
      <c r="C9" s="1"/>
      <c r="D9" s="1"/>
      <c r="E9" s="1"/>
      <c r="F9" s="1"/>
    </row>
    <row r="10" spans="1:6" ht="19.5" customHeight="1">
      <c r="A10" s="25" t="s">
        <v>62</v>
      </c>
      <c r="B10" s="25"/>
      <c r="C10" s="25"/>
      <c r="D10" s="25"/>
      <c r="E10" s="25"/>
      <c r="F10" s="25"/>
    </row>
    <row r="11" spans="1:6" ht="25.5" customHeight="1">
      <c r="A11" s="11" t="s">
        <v>63</v>
      </c>
      <c r="B11" s="13" t="str">
        <f>IF(B6=0,"",B7/B6)</f>
        <v/>
      </c>
      <c r="C11" s="32"/>
      <c r="D11" s="32"/>
      <c r="E11" s="32"/>
      <c r="F11" s="32"/>
    </row>
    <row r="12" spans="1:6" ht="25.5" customHeight="1">
      <c r="A12" s="11" t="s">
        <v>64</v>
      </c>
      <c r="B12" s="12" t="str">
        <f>IF(B8=0,"",B7/B8)</f>
        <v/>
      </c>
      <c r="C12" s="32"/>
      <c r="D12" s="32"/>
      <c r="E12" s="32"/>
      <c r="F12" s="32"/>
    </row>
    <row r="13" spans="1:6" ht="25.5" customHeight="1">
      <c r="A13" s="11" t="s">
        <v>65</v>
      </c>
      <c r="B13" s="17" t="str">
        <f>IF(B7=0,"",B7*52)</f>
        <v/>
      </c>
      <c r="C13" s="32"/>
      <c r="D13" s="32"/>
      <c r="E13" s="32"/>
      <c r="F13" s="32"/>
    </row>
    <row r="14" spans="1:6" ht="6" customHeight="1">
      <c r="A14" s="1"/>
      <c r="B14" s="1"/>
      <c r="C14" s="1"/>
      <c r="D14" s="1"/>
      <c r="E14" s="1"/>
      <c r="F14" s="1"/>
    </row>
    <row r="15" spans="1:6" ht="19.5" customHeight="1">
      <c r="A15" s="25" t="s">
        <v>45</v>
      </c>
      <c r="B15" s="25"/>
      <c r="C15" s="25"/>
      <c r="D15" s="25"/>
      <c r="E15" s="25"/>
      <c r="F15" s="25"/>
    </row>
    <row r="16" spans="1:6" ht="19.5" customHeight="1">
      <c r="A16" s="14" t="s">
        <v>66</v>
      </c>
      <c r="B16" s="15" t="s">
        <v>67</v>
      </c>
      <c r="C16" s="26" t="s">
        <v>68</v>
      </c>
      <c r="D16" s="26"/>
      <c r="E16" s="26"/>
      <c r="F16" s="26"/>
    </row>
    <row r="17" spans="1:6" ht="19.5" customHeight="1">
      <c r="A17" s="14" t="s">
        <v>69</v>
      </c>
      <c r="B17" s="15" t="s">
        <v>70</v>
      </c>
      <c r="C17" s="26" t="s">
        <v>71</v>
      </c>
      <c r="D17" s="26"/>
      <c r="E17" s="26"/>
      <c r="F17" s="26"/>
    </row>
    <row r="18" spans="1:6" ht="19.5" customHeight="1">
      <c r="A18" s="14" t="s">
        <v>72</v>
      </c>
      <c r="B18" s="15" t="s">
        <v>73</v>
      </c>
      <c r="C18" s="26" t="s">
        <v>74</v>
      </c>
      <c r="D18" s="26"/>
      <c r="E18" s="26"/>
      <c r="F18" s="26"/>
    </row>
    <row r="19" spans="1:6" ht="19.5" customHeight="1">
      <c r="A19" s="14" t="s">
        <v>75</v>
      </c>
      <c r="B19" s="15" t="s">
        <v>76</v>
      </c>
      <c r="C19" s="26" t="s">
        <v>77</v>
      </c>
      <c r="D19" s="26"/>
      <c r="E19" s="26"/>
      <c r="F19" s="26"/>
    </row>
    <row r="20" spans="1:6" ht="6" customHeight="1">
      <c r="A20" s="1"/>
      <c r="B20" s="1"/>
      <c r="C20" s="1"/>
      <c r="D20" s="1"/>
      <c r="E20" s="1"/>
      <c r="F20" s="1"/>
    </row>
    <row r="21" spans="1:6" ht="30" customHeight="1">
      <c r="A21" s="27" t="s">
        <v>78</v>
      </c>
      <c r="B21" s="27"/>
      <c r="C21" s="27"/>
      <c r="D21" s="27"/>
      <c r="E21" s="27"/>
      <c r="F21" s="27"/>
    </row>
  </sheetData>
  <mergeCells count="17">
    <mergeCell ref="C19:F19"/>
    <mergeCell ref="A21:F21"/>
    <mergeCell ref="C13:F13"/>
    <mergeCell ref="A15:F15"/>
    <mergeCell ref="C16:F16"/>
    <mergeCell ref="C17:F17"/>
    <mergeCell ref="C18:F18"/>
    <mergeCell ref="C7:F7"/>
    <mergeCell ref="C8:F8"/>
    <mergeCell ref="A10:F10"/>
    <mergeCell ref="C11:F11"/>
    <mergeCell ref="C12:F12"/>
    <mergeCell ref="A1:F1"/>
    <mergeCell ref="A2:F2"/>
    <mergeCell ref="A3:F3"/>
    <mergeCell ref="A5:F5"/>
    <mergeCell ref="C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5B8E"/>
  </sheetPr>
  <dimension ref="A1:F26"/>
  <sheetViews>
    <sheetView showGridLines="0" zoomScaleNormal="100" workbookViewId="0">
      <selection activeCell="A24" sqref="A24"/>
    </sheetView>
  </sheetViews>
  <sheetFormatPr defaultColWidth="8.7109375" defaultRowHeight="15"/>
  <cols>
    <col min="1" max="1" width="28" customWidth="1"/>
    <col min="2" max="6" width="16" customWidth="1"/>
  </cols>
  <sheetData>
    <row r="1" spans="1:6" ht="49.5" customHeight="1">
      <c r="A1" s="22" t="s">
        <v>79</v>
      </c>
      <c r="B1" s="22"/>
      <c r="C1" s="22"/>
      <c r="D1" s="22"/>
      <c r="E1" s="22"/>
      <c r="F1" s="22"/>
    </row>
    <row r="2" spans="1:6" ht="21.75" customHeight="1">
      <c r="A2" s="23" t="s">
        <v>80</v>
      </c>
      <c r="B2" s="23"/>
      <c r="C2" s="23"/>
      <c r="D2" s="23"/>
      <c r="E2" s="23"/>
      <c r="F2" s="23"/>
    </row>
    <row r="3" spans="1:6" ht="18" customHeight="1">
      <c r="A3" s="24" t="s">
        <v>32</v>
      </c>
      <c r="B3" s="24"/>
      <c r="C3" s="24"/>
      <c r="D3" s="24"/>
      <c r="E3" s="24"/>
      <c r="F3" s="24"/>
    </row>
    <row r="4" spans="1:6" ht="6" customHeight="1">
      <c r="A4" s="1"/>
      <c r="B4" s="1"/>
      <c r="C4" s="1"/>
      <c r="D4" s="1"/>
      <c r="E4" s="1"/>
      <c r="F4" s="1"/>
    </row>
    <row r="5" spans="1:6" ht="19.5" customHeight="1">
      <c r="A5" s="25" t="s">
        <v>81</v>
      </c>
      <c r="B5" s="25"/>
      <c r="C5" s="25"/>
      <c r="D5" s="25"/>
      <c r="E5" s="25"/>
      <c r="F5" s="25"/>
    </row>
    <row r="6" spans="1:6" ht="21.75" customHeight="1">
      <c r="A6" s="9" t="s">
        <v>82</v>
      </c>
      <c r="B6" s="10">
        <v>0</v>
      </c>
      <c r="C6" s="26" t="s">
        <v>83</v>
      </c>
      <c r="D6" s="26"/>
      <c r="E6" s="26"/>
      <c r="F6" s="26"/>
    </row>
    <row r="7" spans="1:6" ht="21.75" customHeight="1">
      <c r="A7" s="9" t="s">
        <v>84</v>
      </c>
      <c r="B7" s="10">
        <v>0</v>
      </c>
      <c r="C7" s="26" t="s">
        <v>85</v>
      </c>
      <c r="D7" s="26"/>
      <c r="E7" s="26"/>
      <c r="F7" s="26"/>
    </row>
    <row r="8" spans="1:6" ht="6" customHeight="1">
      <c r="A8" s="1"/>
      <c r="B8" s="1"/>
      <c r="C8" s="1"/>
      <c r="D8" s="1"/>
      <c r="E8" s="1"/>
      <c r="F8" s="1"/>
    </row>
    <row r="9" spans="1:6" ht="19.5" customHeight="1">
      <c r="A9" s="25" t="s">
        <v>86</v>
      </c>
      <c r="B9" s="25"/>
      <c r="C9" s="25"/>
      <c r="D9" s="25"/>
      <c r="E9" s="25"/>
      <c r="F9" s="25"/>
    </row>
    <row r="10" spans="1:6" ht="25.5" customHeight="1">
      <c r="A10" s="11" t="s">
        <v>87</v>
      </c>
      <c r="B10" s="12" t="str">
        <f>IF(B6=0,"",B6-B7)</f>
        <v/>
      </c>
      <c r="C10" s="32"/>
      <c r="D10" s="32"/>
      <c r="E10" s="32"/>
      <c r="F10" s="32"/>
    </row>
    <row r="11" spans="1:6" ht="25.5" customHeight="1">
      <c r="A11" s="11" t="s">
        <v>88</v>
      </c>
      <c r="B11" s="13" t="str">
        <f>IF(B6=0,"",IF(B6=0,0,(B6-B7)/B6))</f>
        <v/>
      </c>
      <c r="C11" s="32"/>
      <c r="D11" s="32"/>
      <c r="E11" s="32"/>
      <c r="F11" s="32"/>
    </row>
    <row r="12" spans="1:6" ht="6" customHeight="1">
      <c r="A12" s="1"/>
      <c r="B12" s="1"/>
      <c r="C12" s="1"/>
      <c r="D12" s="1"/>
      <c r="E12" s="1"/>
      <c r="F12" s="1"/>
    </row>
    <row r="13" spans="1:6" ht="19.5" customHeight="1">
      <c r="A13" s="25" t="s">
        <v>89</v>
      </c>
      <c r="B13" s="25"/>
      <c r="C13" s="25"/>
      <c r="D13" s="25"/>
      <c r="E13" s="25"/>
      <c r="F13" s="25"/>
    </row>
    <row r="14" spans="1:6" ht="21.75" customHeight="1">
      <c r="A14" s="9" t="s">
        <v>90</v>
      </c>
      <c r="B14" s="10">
        <v>0</v>
      </c>
      <c r="C14" s="26" t="s">
        <v>91</v>
      </c>
      <c r="D14" s="26"/>
      <c r="E14" s="26"/>
      <c r="F14" s="26"/>
    </row>
    <row r="15" spans="1:6" ht="21.75" customHeight="1">
      <c r="A15" s="9" t="s">
        <v>92</v>
      </c>
      <c r="B15" s="10">
        <v>0</v>
      </c>
      <c r="C15" s="26" t="s">
        <v>93</v>
      </c>
      <c r="D15" s="26"/>
      <c r="E15" s="26"/>
      <c r="F15" s="26"/>
    </row>
    <row r="16" spans="1:6" ht="6" customHeight="1">
      <c r="A16" s="1"/>
      <c r="B16" s="1"/>
      <c r="C16" s="1"/>
      <c r="D16" s="1"/>
      <c r="E16" s="1"/>
      <c r="F16" s="1"/>
    </row>
    <row r="17" spans="1:6" ht="19.5" customHeight="1">
      <c r="A17" s="25" t="s">
        <v>94</v>
      </c>
      <c r="B17" s="25"/>
      <c r="C17" s="25"/>
      <c r="D17" s="25"/>
      <c r="E17" s="25"/>
      <c r="F17" s="25"/>
    </row>
    <row r="18" spans="1:6" ht="25.5" customHeight="1">
      <c r="A18" s="11" t="s">
        <v>95</v>
      </c>
      <c r="B18" s="12" t="str">
        <f>IF(B14=0,"",B14-B15)</f>
        <v/>
      </c>
      <c r="C18" s="32"/>
      <c r="D18" s="32"/>
      <c r="E18" s="32"/>
      <c r="F18" s="32"/>
    </row>
    <row r="19" spans="1:6" ht="25.5" customHeight="1">
      <c r="A19" s="11" t="s">
        <v>96</v>
      </c>
      <c r="B19" s="13" t="str">
        <f>IF(B14=0,"",IF(B14=0,0,(B14-B15)/B14))</f>
        <v/>
      </c>
      <c r="C19" s="32"/>
      <c r="D19" s="32"/>
      <c r="E19" s="32"/>
      <c r="F19" s="32"/>
    </row>
    <row r="20" spans="1:6" ht="6" customHeight="1">
      <c r="A20" s="1"/>
      <c r="B20" s="1"/>
      <c r="C20" s="1"/>
      <c r="D20" s="1"/>
      <c r="E20" s="1"/>
      <c r="F20" s="1"/>
    </row>
    <row r="21" spans="1:6" ht="19.5" customHeight="1">
      <c r="A21" s="25" t="s">
        <v>45</v>
      </c>
      <c r="B21" s="25"/>
      <c r="C21" s="25"/>
      <c r="D21" s="25"/>
      <c r="E21" s="25"/>
      <c r="F21" s="25"/>
    </row>
    <row r="22" spans="1:6" ht="19.5" customHeight="1">
      <c r="A22" s="14" t="s">
        <v>97</v>
      </c>
      <c r="B22" s="15" t="s">
        <v>98</v>
      </c>
      <c r="C22" s="26" t="s">
        <v>99</v>
      </c>
      <c r="D22" s="26"/>
      <c r="E22" s="26"/>
      <c r="F22" s="26"/>
    </row>
    <row r="23" spans="1:6" ht="19.5" customHeight="1">
      <c r="A23" s="14" t="s">
        <v>100</v>
      </c>
      <c r="B23" s="15" t="s">
        <v>101</v>
      </c>
      <c r="C23" s="26" t="s">
        <v>102</v>
      </c>
      <c r="D23" s="26"/>
      <c r="E23" s="26"/>
      <c r="F23" s="26"/>
    </row>
    <row r="24" spans="1:6" ht="19.5" customHeight="1">
      <c r="A24" s="14" t="s">
        <v>103</v>
      </c>
      <c r="B24" s="15" t="s">
        <v>104</v>
      </c>
      <c r="C24" s="26" t="s">
        <v>77</v>
      </c>
      <c r="D24" s="26"/>
      <c r="E24" s="26"/>
      <c r="F24" s="26"/>
    </row>
    <row r="25" spans="1:6" ht="6" customHeight="1">
      <c r="A25" s="1"/>
      <c r="B25" s="1"/>
      <c r="C25" s="1"/>
      <c r="D25" s="1"/>
      <c r="E25" s="1"/>
      <c r="F25" s="1"/>
    </row>
    <row r="26" spans="1:6" ht="30" customHeight="1">
      <c r="A26" s="27" t="s">
        <v>105</v>
      </c>
      <c r="B26" s="27"/>
      <c r="C26" s="27"/>
      <c r="D26" s="27"/>
      <c r="E26" s="27"/>
      <c r="F26" s="27"/>
    </row>
  </sheetData>
  <mergeCells count="20">
    <mergeCell ref="A21:F21"/>
    <mergeCell ref="C22:F22"/>
    <mergeCell ref="C23:F23"/>
    <mergeCell ref="C24:F24"/>
    <mergeCell ref="A26:F26"/>
    <mergeCell ref="C14:F14"/>
    <mergeCell ref="C15:F15"/>
    <mergeCell ref="A17:F17"/>
    <mergeCell ref="C18:F18"/>
    <mergeCell ref="C19:F19"/>
    <mergeCell ref="C7:F7"/>
    <mergeCell ref="A9:F9"/>
    <mergeCell ref="C10:F10"/>
    <mergeCell ref="C11:F11"/>
    <mergeCell ref="A13:F13"/>
    <mergeCell ref="A1:F1"/>
    <mergeCell ref="A2:F2"/>
    <mergeCell ref="A3:F3"/>
    <mergeCell ref="A5:F5"/>
    <mergeCell ref="C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E5B8E"/>
  </sheetPr>
  <dimension ref="A1:F20"/>
  <sheetViews>
    <sheetView showGridLines="0" zoomScaleNormal="100" workbookViewId="0">
      <selection activeCell="A18" sqref="A18"/>
    </sheetView>
  </sheetViews>
  <sheetFormatPr defaultColWidth="8.7109375" defaultRowHeight="15"/>
  <cols>
    <col min="1" max="1" width="36" customWidth="1"/>
    <col min="2" max="3" width="18" customWidth="1"/>
    <col min="4" max="6" width="14" customWidth="1"/>
  </cols>
  <sheetData>
    <row r="1" spans="1:6" ht="49.5" customHeight="1">
      <c r="A1" s="22" t="s">
        <v>106</v>
      </c>
      <c r="B1" s="22"/>
      <c r="C1" s="22"/>
      <c r="D1" s="22"/>
      <c r="E1" s="22"/>
      <c r="F1" s="22"/>
    </row>
    <row r="2" spans="1:6" ht="21.75" customHeight="1">
      <c r="A2" s="23" t="s">
        <v>107</v>
      </c>
      <c r="B2" s="23"/>
      <c r="C2" s="23"/>
      <c r="D2" s="23"/>
      <c r="E2" s="23"/>
      <c r="F2" s="23"/>
    </row>
    <row r="3" spans="1:6" ht="18" customHeight="1">
      <c r="A3" s="24" t="s">
        <v>32</v>
      </c>
      <c r="B3" s="24"/>
      <c r="C3" s="24"/>
      <c r="D3" s="24"/>
      <c r="E3" s="24"/>
      <c r="F3" s="24"/>
    </row>
    <row r="4" spans="1:6" ht="6" customHeight="1">
      <c r="A4" s="1"/>
      <c r="B4" s="1"/>
      <c r="C4" s="1"/>
      <c r="D4" s="1"/>
      <c r="E4" s="1"/>
      <c r="F4" s="1"/>
    </row>
    <row r="5" spans="1:6" ht="19.5" customHeight="1">
      <c r="A5" s="25" t="s">
        <v>108</v>
      </c>
      <c r="B5" s="25"/>
      <c r="C5" s="25"/>
      <c r="D5" s="25"/>
      <c r="E5" s="25"/>
      <c r="F5" s="25"/>
    </row>
    <row r="6" spans="1:6" ht="21.75" customHeight="1">
      <c r="A6" s="9" t="s">
        <v>109</v>
      </c>
      <c r="B6" s="18">
        <v>0</v>
      </c>
      <c r="C6" s="26" t="s">
        <v>110</v>
      </c>
      <c r="D6" s="26"/>
      <c r="E6" s="26"/>
      <c r="F6" s="26"/>
    </row>
    <row r="7" spans="1:6" ht="21.75" customHeight="1">
      <c r="A7" s="9" t="s">
        <v>111</v>
      </c>
      <c r="B7" s="18">
        <v>0</v>
      </c>
      <c r="C7" s="26" t="s">
        <v>112</v>
      </c>
      <c r="D7" s="26"/>
      <c r="E7" s="26"/>
      <c r="F7" s="26"/>
    </row>
    <row r="8" spans="1:6" ht="21.75" customHeight="1">
      <c r="A8" s="9" t="s">
        <v>113</v>
      </c>
      <c r="B8" s="16">
        <v>0</v>
      </c>
      <c r="C8" s="26" t="s">
        <v>114</v>
      </c>
      <c r="D8" s="26"/>
      <c r="E8" s="26"/>
      <c r="F8" s="26"/>
    </row>
    <row r="9" spans="1:6" ht="6" customHeight="1">
      <c r="A9" s="1"/>
      <c r="B9" s="1"/>
      <c r="C9" s="1"/>
      <c r="D9" s="1"/>
      <c r="E9" s="1"/>
      <c r="F9" s="1"/>
    </row>
    <row r="10" spans="1:6" ht="19.5" customHeight="1">
      <c r="A10" s="25" t="s">
        <v>62</v>
      </c>
      <c r="B10" s="25"/>
      <c r="C10" s="25"/>
      <c r="D10" s="25"/>
      <c r="E10" s="25"/>
      <c r="F10" s="25"/>
    </row>
    <row r="11" spans="1:6" ht="25.5" customHeight="1">
      <c r="A11" s="11" t="s">
        <v>115</v>
      </c>
      <c r="B11" s="19" t="str">
        <f>IF(B6=0,"",B7-B6)</f>
        <v/>
      </c>
      <c r="C11" s="32"/>
      <c r="D11" s="32"/>
      <c r="E11" s="32"/>
      <c r="F11" s="32"/>
    </row>
    <row r="12" spans="1:6" ht="25.5" customHeight="1">
      <c r="A12" s="11" t="s">
        <v>116</v>
      </c>
      <c r="B12" s="13" t="str">
        <f>IF(B6=0,"",IF(B6=0,0,(B7-B6)/B6))</f>
        <v/>
      </c>
      <c r="C12" s="32"/>
      <c r="D12" s="32"/>
      <c r="E12" s="32"/>
      <c r="F12" s="32"/>
    </row>
    <row r="13" spans="1:6" ht="25.5" customHeight="1">
      <c r="A13" s="11" t="s">
        <v>117</v>
      </c>
      <c r="B13" s="17" t="str">
        <f>IF(B8=0,"",( B7-B6)*B8)</f>
        <v/>
      </c>
      <c r="C13" s="32"/>
      <c r="D13" s="32"/>
      <c r="E13" s="32"/>
      <c r="F13" s="32"/>
    </row>
    <row r="14" spans="1:6" ht="6" customHeight="1">
      <c r="A14" s="1"/>
      <c r="B14" s="1"/>
      <c r="C14" s="1"/>
      <c r="D14" s="1"/>
      <c r="E14" s="1"/>
      <c r="F14" s="1"/>
    </row>
    <row r="15" spans="1:6" ht="19.5" customHeight="1">
      <c r="A15" s="25" t="s">
        <v>45</v>
      </c>
      <c r="B15" s="25"/>
      <c r="C15" s="25"/>
      <c r="D15" s="25"/>
      <c r="E15" s="25"/>
      <c r="F15" s="25"/>
    </row>
    <row r="16" spans="1:6" ht="19.5" customHeight="1">
      <c r="A16" s="14" t="s">
        <v>118</v>
      </c>
      <c r="B16" s="15" t="s">
        <v>119</v>
      </c>
      <c r="C16" s="26" t="s">
        <v>120</v>
      </c>
      <c r="D16" s="26"/>
      <c r="E16" s="26"/>
      <c r="F16" s="26"/>
    </row>
    <row r="17" spans="1:6" ht="19.5" customHeight="1">
      <c r="A17" s="14" t="s">
        <v>121</v>
      </c>
      <c r="B17" s="15" t="s">
        <v>122</v>
      </c>
      <c r="C17" s="26" t="s">
        <v>123</v>
      </c>
      <c r="D17" s="26"/>
      <c r="E17" s="26"/>
      <c r="F17" s="26"/>
    </row>
    <row r="18" spans="1:6" ht="19.5" customHeight="1">
      <c r="A18" s="14" t="s">
        <v>124</v>
      </c>
      <c r="B18" s="15" t="s">
        <v>125</v>
      </c>
      <c r="C18" s="26" t="s">
        <v>77</v>
      </c>
      <c r="D18" s="26"/>
      <c r="E18" s="26"/>
      <c r="F18" s="26"/>
    </row>
    <row r="19" spans="1:6" ht="6" customHeight="1">
      <c r="A19" s="1"/>
      <c r="B19" s="1"/>
      <c r="C19" s="1"/>
      <c r="D19" s="1"/>
      <c r="E19" s="1"/>
      <c r="F19" s="1"/>
    </row>
    <row r="20" spans="1:6" ht="30" customHeight="1">
      <c r="A20" s="27" t="s">
        <v>126</v>
      </c>
      <c r="B20" s="27"/>
      <c r="C20" s="27"/>
      <c r="D20" s="27"/>
      <c r="E20" s="27"/>
      <c r="F20" s="27"/>
    </row>
  </sheetData>
  <mergeCells count="16">
    <mergeCell ref="A20:F20"/>
    <mergeCell ref="C13:F13"/>
    <mergeCell ref="A15:F15"/>
    <mergeCell ref="C16:F16"/>
    <mergeCell ref="C17:F17"/>
    <mergeCell ref="C18:F18"/>
    <mergeCell ref="C7:F7"/>
    <mergeCell ref="C8:F8"/>
    <mergeCell ref="A10:F10"/>
    <mergeCell ref="C11:F11"/>
    <mergeCell ref="C12:F12"/>
    <mergeCell ref="A1:F1"/>
    <mergeCell ref="A2:F2"/>
    <mergeCell ref="A3:F3"/>
    <mergeCell ref="A5:F5"/>
    <mergeCell ref="C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E5B8E"/>
  </sheetPr>
  <dimension ref="A1:F23"/>
  <sheetViews>
    <sheetView showGridLines="0" tabSelected="1" zoomScaleNormal="100" workbookViewId="0">
      <selection activeCell="C14" sqref="C14:F14"/>
    </sheetView>
  </sheetViews>
  <sheetFormatPr defaultColWidth="8.7109375" defaultRowHeight="15"/>
  <cols>
    <col min="1" max="1" width="36" customWidth="1"/>
    <col min="2" max="3" width="18" customWidth="1"/>
    <col min="4" max="6" width="14" customWidth="1"/>
  </cols>
  <sheetData>
    <row r="1" spans="1:6" ht="49.5" customHeight="1">
      <c r="A1" s="22" t="s">
        <v>127</v>
      </c>
      <c r="B1" s="22"/>
      <c r="C1" s="22"/>
      <c r="D1" s="22"/>
      <c r="E1" s="22"/>
      <c r="F1" s="22"/>
    </row>
    <row r="2" spans="1:6" ht="21.75" customHeight="1">
      <c r="A2" s="23" t="s">
        <v>128</v>
      </c>
      <c r="B2" s="23"/>
      <c r="C2" s="23"/>
      <c r="D2" s="23"/>
      <c r="E2" s="23"/>
      <c r="F2" s="23"/>
    </row>
    <row r="3" spans="1:6" ht="18" customHeight="1">
      <c r="A3" s="24" t="s">
        <v>32</v>
      </c>
      <c r="B3" s="24"/>
      <c r="C3" s="24"/>
      <c r="D3" s="24"/>
      <c r="E3" s="24"/>
      <c r="F3" s="24"/>
    </row>
    <row r="4" spans="1:6" ht="6" customHeight="1">
      <c r="A4" s="1"/>
      <c r="B4" s="1"/>
      <c r="C4" s="1"/>
      <c r="D4" s="1"/>
      <c r="E4" s="1"/>
      <c r="F4" s="1"/>
    </row>
    <row r="5" spans="1:6" ht="19.5" customHeight="1">
      <c r="A5" s="25" t="s">
        <v>55</v>
      </c>
      <c r="B5" s="25"/>
      <c r="C5" s="25"/>
      <c r="D5" s="25"/>
      <c r="E5" s="25"/>
      <c r="F5" s="25"/>
    </row>
    <row r="6" spans="1:6" ht="21.75" customHeight="1">
      <c r="A6" s="9" t="s">
        <v>129</v>
      </c>
      <c r="B6" s="10">
        <v>0</v>
      </c>
      <c r="C6" s="26" t="s">
        <v>130</v>
      </c>
      <c r="D6" s="26"/>
      <c r="E6" s="26"/>
      <c r="F6" s="26"/>
    </row>
    <row r="7" spans="1:6" ht="21.75" customHeight="1">
      <c r="A7" s="9" t="s">
        <v>131</v>
      </c>
      <c r="B7" s="10">
        <v>0</v>
      </c>
      <c r="C7" s="26" t="s">
        <v>132</v>
      </c>
      <c r="D7" s="26"/>
      <c r="E7" s="26"/>
      <c r="F7" s="26"/>
    </row>
    <row r="8" spans="1:6" ht="21.75" customHeight="1">
      <c r="A8" s="9" t="s">
        <v>133</v>
      </c>
      <c r="B8" s="10">
        <v>0</v>
      </c>
      <c r="C8" s="26" t="s">
        <v>134</v>
      </c>
      <c r="D8" s="26"/>
      <c r="E8" s="26"/>
      <c r="F8" s="26"/>
    </row>
    <row r="9" spans="1:6" ht="21.75" customHeight="1">
      <c r="A9" s="9" t="s">
        <v>135</v>
      </c>
      <c r="B9" s="16">
        <v>0</v>
      </c>
      <c r="C9" s="26" t="s">
        <v>136</v>
      </c>
      <c r="D9" s="26"/>
      <c r="E9" s="26"/>
      <c r="F9" s="26"/>
    </row>
    <row r="10" spans="1:6" ht="21.75" customHeight="1">
      <c r="A10" s="9" t="s">
        <v>137</v>
      </c>
      <c r="B10" s="16">
        <v>0</v>
      </c>
      <c r="C10" s="26" t="s">
        <v>138</v>
      </c>
      <c r="D10" s="26"/>
      <c r="E10" s="26"/>
      <c r="F10" s="26"/>
    </row>
    <row r="11" spans="1:6" ht="6" customHeight="1">
      <c r="A11" s="1"/>
      <c r="B11" s="1"/>
      <c r="C11" s="1"/>
      <c r="D11" s="1"/>
      <c r="E11" s="1"/>
      <c r="F11" s="1"/>
    </row>
    <row r="12" spans="1:6" ht="19.5" customHeight="1">
      <c r="A12" s="25" t="s">
        <v>62</v>
      </c>
      <c r="B12" s="25"/>
      <c r="C12" s="25"/>
      <c r="D12" s="25"/>
      <c r="E12" s="25"/>
      <c r="F12" s="25"/>
    </row>
    <row r="13" spans="1:6" ht="25.5" customHeight="1">
      <c r="A13" s="11" t="s">
        <v>139</v>
      </c>
      <c r="B13" s="20" t="str">
        <f>IF(B6=0,"",B7/B6)</f>
        <v/>
      </c>
      <c r="C13" s="32"/>
      <c r="D13" s="32"/>
      <c r="E13" s="32"/>
      <c r="F13" s="32"/>
    </row>
    <row r="14" spans="1:6" ht="25.5" customHeight="1">
      <c r="A14" s="11" t="s">
        <v>140</v>
      </c>
      <c r="B14" s="13" t="str">
        <f>IF(B7=0,"",B8/B7)</f>
        <v/>
      </c>
      <c r="C14" s="32"/>
      <c r="D14" s="32"/>
      <c r="E14" s="32"/>
      <c r="F14" s="32"/>
    </row>
    <row r="15" spans="1:6" ht="25.5" customHeight="1">
      <c r="A15" s="11" t="s">
        <v>141</v>
      </c>
      <c r="B15" s="21" t="str">
        <f>IF(B9=0,"",B10/B9*100)</f>
        <v/>
      </c>
      <c r="C15" s="32"/>
      <c r="D15" s="32"/>
      <c r="E15" s="32"/>
      <c r="F15" s="32"/>
    </row>
    <row r="16" spans="1:6" ht="25.5" customHeight="1">
      <c r="A16" s="11" t="s">
        <v>142</v>
      </c>
      <c r="B16" s="17" t="str">
        <f>IF(B7=0,"",B7-B8)</f>
        <v/>
      </c>
      <c r="C16" s="32"/>
      <c r="D16" s="32"/>
      <c r="E16" s="32"/>
      <c r="F16" s="32"/>
    </row>
    <row r="17" spans="1:6" ht="6" customHeight="1">
      <c r="A17" s="1"/>
      <c r="B17" s="1"/>
      <c r="C17" s="1"/>
      <c r="D17" s="1"/>
      <c r="E17" s="1"/>
      <c r="F17" s="1"/>
    </row>
    <row r="18" spans="1:6" ht="19.5" customHeight="1">
      <c r="A18" s="25" t="s">
        <v>45</v>
      </c>
      <c r="B18" s="25"/>
      <c r="C18" s="25"/>
      <c r="D18" s="25"/>
      <c r="E18" s="25"/>
      <c r="F18" s="25"/>
    </row>
    <row r="19" spans="1:6" ht="19.5" customHeight="1">
      <c r="A19" s="14" t="s">
        <v>143</v>
      </c>
      <c r="B19" s="15" t="s">
        <v>144</v>
      </c>
      <c r="C19" s="26" t="s">
        <v>145</v>
      </c>
      <c r="D19" s="26"/>
      <c r="E19" s="26"/>
      <c r="F19" s="26"/>
    </row>
    <row r="20" spans="1:6" ht="19.5" customHeight="1">
      <c r="A20" s="14" t="s">
        <v>124</v>
      </c>
      <c r="B20" s="15" t="s">
        <v>125</v>
      </c>
      <c r="C20" s="26" t="s">
        <v>77</v>
      </c>
      <c r="D20" s="26"/>
      <c r="E20" s="26"/>
      <c r="F20" s="26"/>
    </row>
    <row r="21" spans="1:6" ht="19.5" customHeight="1">
      <c r="A21" s="14" t="s">
        <v>146</v>
      </c>
      <c r="B21" s="15" t="s">
        <v>147</v>
      </c>
      <c r="C21" s="26" t="s">
        <v>148</v>
      </c>
      <c r="D21" s="26"/>
      <c r="E21" s="26"/>
      <c r="F21" s="26"/>
    </row>
    <row r="22" spans="1:6" ht="6" customHeight="1">
      <c r="A22" s="1"/>
      <c r="B22" s="1"/>
      <c r="C22" s="1"/>
      <c r="D22" s="1"/>
      <c r="E22" s="1"/>
      <c r="F22" s="1"/>
    </row>
    <row r="23" spans="1:6" ht="30" customHeight="1">
      <c r="A23" s="27" t="s">
        <v>149</v>
      </c>
      <c r="B23" s="27"/>
      <c r="C23" s="27"/>
      <c r="D23" s="27"/>
      <c r="E23" s="27"/>
      <c r="F23" s="27"/>
    </row>
  </sheetData>
  <mergeCells count="19">
    <mergeCell ref="C19:F19"/>
    <mergeCell ref="C20:F20"/>
    <mergeCell ref="C21:F21"/>
    <mergeCell ref="A23:F23"/>
    <mergeCell ref="C13:F13"/>
    <mergeCell ref="C14:F14"/>
    <mergeCell ref="C15:F15"/>
    <mergeCell ref="C16:F16"/>
    <mergeCell ref="A18:F18"/>
    <mergeCell ref="C7:F7"/>
    <mergeCell ref="C8:F8"/>
    <mergeCell ref="C9:F9"/>
    <mergeCell ref="C10:F10"/>
    <mergeCell ref="A12:F12"/>
    <mergeCell ref="A1:F1"/>
    <mergeCell ref="A2:F2"/>
    <mergeCell ref="A3:F3"/>
    <mergeCell ref="A5:F5"/>
    <mergeCell ref="C6:F6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E5B8E"/>
  </sheetPr>
  <dimension ref="A1:F24"/>
  <sheetViews>
    <sheetView showGridLines="0" zoomScaleNormal="100" workbookViewId="0">
      <selection activeCell="A20" sqref="A20"/>
    </sheetView>
  </sheetViews>
  <sheetFormatPr defaultColWidth="8.7109375" defaultRowHeight="15"/>
  <cols>
    <col min="1" max="1" width="36" customWidth="1"/>
    <col min="2" max="3" width="18" customWidth="1"/>
    <col min="4" max="6" width="14" customWidth="1"/>
  </cols>
  <sheetData>
    <row r="1" spans="1:6" ht="49.5" customHeight="1">
      <c r="A1" s="22" t="s">
        <v>150</v>
      </c>
      <c r="B1" s="22"/>
      <c r="C1" s="22"/>
      <c r="D1" s="22"/>
      <c r="E1" s="22"/>
      <c r="F1" s="22"/>
    </row>
    <row r="2" spans="1:6" ht="21.75" customHeight="1">
      <c r="A2" s="23" t="s">
        <v>151</v>
      </c>
      <c r="B2" s="23"/>
      <c r="C2" s="23"/>
      <c r="D2" s="23"/>
      <c r="E2" s="23"/>
      <c r="F2" s="23"/>
    </row>
    <row r="3" spans="1:6" ht="18" customHeight="1">
      <c r="A3" s="24" t="s">
        <v>32</v>
      </c>
      <c r="B3" s="24"/>
      <c r="C3" s="24"/>
      <c r="D3" s="24"/>
      <c r="E3" s="24"/>
      <c r="F3" s="24"/>
    </row>
    <row r="4" spans="1:6" ht="6" customHeight="1">
      <c r="A4" s="1"/>
      <c r="B4" s="1"/>
      <c r="C4" s="1"/>
      <c r="D4" s="1"/>
      <c r="E4" s="1"/>
      <c r="F4" s="1"/>
    </row>
    <row r="5" spans="1:6" ht="19.5" customHeight="1">
      <c r="A5" s="25" t="s">
        <v>152</v>
      </c>
      <c r="B5" s="25"/>
      <c r="C5" s="25"/>
      <c r="D5" s="25"/>
      <c r="E5" s="25"/>
      <c r="F5" s="25"/>
    </row>
    <row r="6" spans="1:6" ht="21.75" customHeight="1">
      <c r="A6" s="9" t="s">
        <v>153</v>
      </c>
      <c r="B6" s="16">
        <v>0</v>
      </c>
      <c r="C6" s="26" t="s">
        <v>154</v>
      </c>
      <c r="D6" s="26"/>
      <c r="E6" s="26"/>
      <c r="F6" s="26"/>
    </row>
    <row r="7" spans="1:6" ht="21.75" customHeight="1">
      <c r="A7" s="9" t="s">
        <v>155</v>
      </c>
      <c r="B7" s="16">
        <v>0</v>
      </c>
      <c r="C7" s="26" t="s">
        <v>156</v>
      </c>
      <c r="D7" s="26"/>
      <c r="E7" s="26"/>
      <c r="F7" s="26"/>
    </row>
    <row r="8" spans="1:6" ht="21.75" customHeight="1">
      <c r="A8" s="9" t="s">
        <v>157</v>
      </c>
      <c r="B8" s="16">
        <v>0</v>
      </c>
      <c r="C8" s="26" t="s">
        <v>158</v>
      </c>
      <c r="D8" s="26"/>
      <c r="E8" s="26"/>
      <c r="F8" s="26"/>
    </row>
    <row r="9" spans="1:6" ht="21.75" customHeight="1">
      <c r="A9" s="9" t="s">
        <v>159</v>
      </c>
      <c r="B9" s="16">
        <v>0</v>
      </c>
      <c r="C9" s="26" t="s">
        <v>160</v>
      </c>
      <c r="D9" s="26"/>
      <c r="E9" s="26"/>
      <c r="F9" s="26"/>
    </row>
    <row r="10" spans="1:6" ht="21.75" customHeight="1">
      <c r="A10" s="9" t="s">
        <v>161</v>
      </c>
      <c r="B10" s="16">
        <v>0</v>
      </c>
      <c r="C10" s="26" t="s">
        <v>162</v>
      </c>
      <c r="D10" s="26"/>
      <c r="E10" s="26"/>
      <c r="F10" s="26"/>
    </row>
    <row r="11" spans="1:6" ht="6" customHeight="1">
      <c r="A11" s="1"/>
      <c r="B11" s="1"/>
      <c r="C11" s="1"/>
      <c r="D11" s="1"/>
      <c r="E11" s="1"/>
      <c r="F11" s="1"/>
    </row>
    <row r="12" spans="1:6" ht="19.5" customHeight="1">
      <c r="A12" s="25" t="s">
        <v>62</v>
      </c>
      <c r="B12" s="25"/>
      <c r="C12" s="25"/>
      <c r="D12" s="25"/>
      <c r="E12" s="25"/>
      <c r="F12" s="25"/>
    </row>
    <row r="13" spans="1:6" ht="25.5" customHeight="1">
      <c r="A13" s="11" t="s">
        <v>163</v>
      </c>
      <c r="B13" s="13" t="str">
        <f>IF(B6=0,"",B7/B6)</f>
        <v/>
      </c>
      <c r="C13" s="32"/>
      <c r="D13" s="32"/>
      <c r="E13" s="32"/>
      <c r="F13" s="32"/>
    </row>
    <row r="14" spans="1:6" ht="25.5" customHeight="1">
      <c r="A14" s="11" t="s">
        <v>164</v>
      </c>
      <c r="B14" s="20" t="str">
        <f>IF(B6=0,"",B8/B6)</f>
        <v/>
      </c>
      <c r="C14" s="32"/>
      <c r="D14" s="32"/>
      <c r="E14" s="32"/>
      <c r="F14" s="32"/>
    </row>
    <row r="15" spans="1:6" ht="25.5" customHeight="1">
      <c r="A15" s="11" t="s">
        <v>165</v>
      </c>
      <c r="B15" s="21" t="str">
        <f>IF(B6=0,"",IF(B6=0,0,B9/B6))</f>
        <v/>
      </c>
      <c r="C15" s="32"/>
      <c r="D15" s="32"/>
      <c r="E15" s="32"/>
      <c r="F15" s="32"/>
    </row>
    <row r="16" spans="1:6" ht="25.5" customHeight="1">
      <c r="A16" s="11" t="s">
        <v>166</v>
      </c>
      <c r="B16" s="13" t="str">
        <f>IF(B6=0,"",B10/B6)</f>
        <v/>
      </c>
      <c r="C16" s="32"/>
      <c r="D16" s="32"/>
      <c r="E16" s="32"/>
      <c r="F16" s="32"/>
    </row>
    <row r="17" spans="1:6" ht="6" customHeight="1">
      <c r="A17" s="1"/>
      <c r="B17" s="1"/>
      <c r="C17" s="1"/>
      <c r="D17" s="1"/>
      <c r="E17" s="1"/>
      <c r="F17" s="1"/>
    </row>
    <row r="18" spans="1:6" ht="19.5" customHeight="1">
      <c r="A18" s="25" t="s">
        <v>45</v>
      </c>
      <c r="B18" s="25"/>
      <c r="C18" s="25"/>
      <c r="D18" s="25"/>
      <c r="E18" s="25"/>
      <c r="F18" s="25"/>
    </row>
    <row r="19" spans="1:6" ht="19.5" customHeight="1">
      <c r="A19" s="14" t="s">
        <v>167</v>
      </c>
      <c r="B19" s="15" t="s">
        <v>168</v>
      </c>
      <c r="C19" s="26" t="s">
        <v>169</v>
      </c>
      <c r="D19" s="26"/>
      <c r="E19" s="26"/>
      <c r="F19" s="26"/>
    </row>
    <row r="20" spans="1:6" ht="19.5" customHeight="1">
      <c r="A20" s="14" t="s">
        <v>170</v>
      </c>
      <c r="B20" s="15" t="s">
        <v>171</v>
      </c>
      <c r="C20" s="26" t="s">
        <v>172</v>
      </c>
      <c r="D20" s="26"/>
      <c r="E20" s="26"/>
      <c r="F20" s="26"/>
    </row>
    <row r="21" spans="1:6" ht="19.5" customHeight="1">
      <c r="A21" s="14" t="s">
        <v>173</v>
      </c>
      <c r="B21" s="15" t="s">
        <v>174</v>
      </c>
      <c r="C21" s="26" t="s">
        <v>175</v>
      </c>
      <c r="D21" s="26"/>
      <c r="E21" s="26"/>
      <c r="F21" s="26"/>
    </row>
    <row r="22" spans="1:6" ht="19.5" customHeight="1">
      <c r="A22" s="14" t="s">
        <v>176</v>
      </c>
      <c r="B22" s="15" t="s">
        <v>177</v>
      </c>
      <c r="C22" s="26" t="s">
        <v>77</v>
      </c>
      <c r="D22" s="26"/>
      <c r="E22" s="26"/>
      <c r="F22" s="26"/>
    </row>
    <row r="23" spans="1:6" ht="6" customHeight="1">
      <c r="A23" s="1"/>
      <c r="B23" s="1"/>
      <c r="C23" s="1"/>
      <c r="D23" s="1"/>
      <c r="E23" s="1"/>
      <c r="F23" s="1"/>
    </row>
    <row r="24" spans="1:6" ht="30" customHeight="1">
      <c r="A24" s="27" t="s">
        <v>178</v>
      </c>
      <c r="B24" s="27"/>
      <c r="C24" s="27"/>
      <c r="D24" s="27"/>
      <c r="E24" s="27"/>
      <c r="F24" s="27"/>
    </row>
  </sheetData>
  <mergeCells count="20">
    <mergeCell ref="C19:F19"/>
    <mergeCell ref="C20:F20"/>
    <mergeCell ref="C21:F21"/>
    <mergeCell ref="C22:F22"/>
    <mergeCell ref="A24:F24"/>
    <mergeCell ref="C13:F13"/>
    <mergeCell ref="C14:F14"/>
    <mergeCell ref="C15:F15"/>
    <mergeCell ref="C16:F16"/>
    <mergeCell ref="A18:F18"/>
    <mergeCell ref="C7:F7"/>
    <mergeCell ref="C8:F8"/>
    <mergeCell ref="C9:F9"/>
    <mergeCell ref="C10:F10"/>
    <mergeCell ref="A12:F12"/>
    <mergeCell ref="A1:F1"/>
    <mergeCell ref="A2:F2"/>
    <mergeCell ref="A3:F3"/>
    <mergeCell ref="A5:F5"/>
    <mergeCell ref="C6:F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>0</cp:revision>
  <dcterms:created xsi:type="dcterms:W3CDTF">2026-03-11T10:38:29Z</dcterms:created>
  <dcterms:modified xsi:type="dcterms:W3CDTF">2026-05-18T09:04:41Z</dcterms:modified>
  <cp:category/>
  <cp:contentStatus/>
</cp:coreProperties>
</file>